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410" windowHeight="9345" tabRatio="515" activeTab="0"/>
  </bookViews>
  <sheets>
    <sheet name="Приложение 7" sheetId="1" r:id="rId1"/>
  </sheets>
  <definedNames>
    <definedName name="_xlnm.Print_Titles" localSheetId="0">'Приложение 7'!$12:$15</definedName>
    <definedName name="_xlnm.Print_Area" localSheetId="0">'Приложение 7'!$A$1:$L$26</definedName>
  </definedNames>
  <calcPr fullCalcOnLoad="1"/>
</workbook>
</file>

<file path=xl/sharedStrings.xml><?xml version="1.0" encoding="utf-8"?>
<sst xmlns="http://schemas.openxmlformats.org/spreadsheetml/2006/main" count="49" uniqueCount="34">
  <si>
    <t>Муниципальная программа "Комплексное развитие  Кировского муниципального района Ленинградской области"</t>
  </si>
  <si>
    <t>УТВЕРЖДЕНА</t>
  </si>
  <si>
    <t>решением совета депутатов</t>
  </si>
  <si>
    <t>Кировского муниципального района</t>
  </si>
  <si>
    <t>Ленинградской области</t>
  </si>
  <si>
    <t xml:space="preserve">I. Программная часть  </t>
  </si>
  <si>
    <t>Сумма
(тысяч рублей)</t>
  </si>
  <si>
    <t xml:space="preserve">Главный распорядитель бюджетных средств  бюджета Кировского муниципального района Ленинградской области 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</si>
  <si>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</si>
  <si>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</si>
  <si>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</si>
  <si>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</si>
  <si>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</si>
  <si>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</si>
  <si>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Муниципальная программа "Развитие образования Кировского муниципального района Ленинградской области"</t>
  </si>
  <si>
    <t>Администрация  Кировского муниципального района Ленинградской области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</si>
  <si>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"РЖД", п. Мга</t>
  </si>
  <si>
    <t>Наименование объектов, видов работ</t>
  </si>
  <si>
    <t>Строительство основной общеобразовательной школы с дошкольным отделением на 100 мест в дер. Сухое Кировского района</t>
  </si>
  <si>
    <t>2024 год</t>
  </si>
  <si>
    <t>Наименование муниципальной программы Кировского муниципального района Ленинградской области</t>
  </si>
  <si>
    <t>(Приложение 7)</t>
  </si>
  <si>
    <t>2025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</si>
  <si>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Кировского муниципального района Ленинградской области на 2024 год и на плановый период  2025 и 2026 годов                        </t>
  </si>
  <si>
    <t>2026 год</t>
  </si>
  <si>
    <t>от «29» ноября  2023 г.  № 100</t>
  </si>
  <si>
    <t>(в редакции решения совета депутатов</t>
  </si>
  <si>
    <t>Установка модульного строения лыжной базы по адресу: Ленинградская область, Кировский район, г. Кировск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</si>
  <si>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</si>
  <si>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от «05» марта 2024 года № 17)</t>
  </si>
  <si>
    <t>Отраслевой проект "Сохранение и развитие материально-технической базы общего и дополнительного образования"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</si>
  <si>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</si>
  <si>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</si>
  <si>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Отраслевой проект "Развитие объектов физической культуры и спорта"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</si>
</sst>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vertical="center" wrapText="1"/>
    </xf>
    <xf numFmtId="177" fontId="4" fillId="33" borderId="11" xfId="0" applyNumberFormat="1" applyFont="1" applyFill="1" applyBorder="1" applyAlignment="1">
      <alignment vertical="center" wrapText="1"/>
    </xf>
    <xf numFmtId="177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09"/>
  <sheetViews>
    <sheetView tabSelected="1" view="pageBreakPreview" zoomScale="50" zoomScaleNormal="70" zoomScaleSheetLayoutView="50" workbookViewId="0" topLeftCell="A1">
      <pane ySplit="15" topLeftCell="A16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47.00390625" style="8" customWidth="1"/>
    <col min="2" max="2" width="58.625" style="8" customWidth="1"/>
    <col min="3" max="5" width="18.25390625" style="8" customWidth="1"/>
    <col min="6" max="6" width="17.25390625" style="8" customWidth="1"/>
    <col min="7" max="7" width="17.75390625" style="8" customWidth="1"/>
    <col min="8" max="8" width="17.25390625" style="8" customWidth="1"/>
    <col min="9" max="9" width="17.375" style="8" customWidth="1"/>
    <col min="10" max="10" width="20.125" style="8" customWidth="1"/>
    <col min="11" max="11" width="17.75390625" style="8" customWidth="1"/>
    <col min="12" max="12" width="44.375" style="8" customWidth="1"/>
    <col min="13" max="31" width="9.125" style="8" customWidth="1"/>
    <col min="32" max="32" width="9.125" style="17" customWidth="1"/>
    <col min="33" max="52" width="9.125" style="7" customWidth="1"/>
    <col min="53" max="16384" width="9.125" style="8" customWidth="1"/>
  </cols>
  <sheetData>
    <row r="1" spans="1:52" s="6" customFormat="1" ht="26.25">
      <c r="A1" s="18"/>
      <c r="B1" s="18"/>
      <c r="C1" s="18"/>
      <c r="D1" s="18"/>
      <c r="E1" s="18"/>
      <c r="F1" s="18"/>
      <c r="G1" s="18"/>
      <c r="H1" s="18"/>
      <c r="I1" s="18"/>
      <c r="J1" s="26" t="s">
        <v>1</v>
      </c>
      <c r="K1" s="26"/>
      <c r="L1" s="2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6" customFormat="1" ht="26.25">
      <c r="A2" s="18"/>
      <c r="B2" s="18"/>
      <c r="C2" s="18"/>
      <c r="D2" s="18"/>
      <c r="E2" s="18"/>
      <c r="F2" s="18"/>
      <c r="G2" s="18"/>
      <c r="H2" s="18"/>
      <c r="I2" s="18"/>
      <c r="J2" s="26" t="s">
        <v>2</v>
      </c>
      <c r="K2" s="26"/>
      <c r="L2" s="2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6" customFormat="1" ht="26.25">
      <c r="A3" s="18"/>
      <c r="B3" s="18"/>
      <c r="C3" s="18"/>
      <c r="D3" s="18"/>
      <c r="E3" s="18"/>
      <c r="F3" s="18"/>
      <c r="G3" s="18"/>
      <c r="H3" s="18"/>
      <c r="I3" s="18"/>
      <c r="J3" s="26" t="s">
        <v>3</v>
      </c>
      <c r="K3" s="26"/>
      <c r="L3" s="2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s="6" customFormat="1" ht="26.25">
      <c r="A4" s="18"/>
      <c r="B4" s="18"/>
      <c r="C4" s="18"/>
      <c r="D4" s="18"/>
      <c r="E4" s="18"/>
      <c r="F4" s="18"/>
      <c r="G4" s="18"/>
      <c r="H4" s="18"/>
      <c r="I4" s="18"/>
      <c r="J4" s="26" t="s">
        <v>4</v>
      </c>
      <c r="K4" s="26"/>
      <c r="L4" s="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26.25">
      <c r="A5" s="18"/>
      <c r="B5" s="18"/>
      <c r="C5" s="18"/>
      <c r="D5" s="18"/>
      <c r="E5" s="18"/>
      <c r="F5" s="18"/>
      <c r="G5" s="18"/>
      <c r="H5" s="18"/>
      <c r="I5" s="18"/>
      <c r="J5" s="26" t="s">
        <v>25</v>
      </c>
      <c r="K5" s="26"/>
      <c r="L5" s="2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6" customFormat="1" ht="26.25">
      <c r="A6" s="18"/>
      <c r="B6" s="18"/>
      <c r="C6" s="18"/>
      <c r="D6" s="18"/>
      <c r="E6" s="18"/>
      <c r="F6" s="18"/>
      <c r="G6" s="18"/>
      <c r="H6" s="18"/>
      <c r="I6" s="18"/>
      <c r="J6" s="26" t="s">
        <v>21</v>
      </c>
      <c r="K6" s="26"/>
      <c r="L6" s="2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26.25">
      <c r="A7" s="18"/>
      <c r="B7" s="18"/>
      <c r="C7" s="18"/>
      <c r="D7" s="18"/>
      <c r="E7" s="18"/>
      <c r="F7" s="18"/>
      <c r="G7" s="18"/>
      <c r="H7" s="18"/>
      <c r="I7" s="18"/>
      <c r="J7" s="26" t="s">
        <v>26</v>
      </c>
      <c r="K7" s="26"/>
      <c r="L7" s="2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6" customFormat="1" ht="26.25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6" customFormat="1" ht="26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32" ht="54.75" customHeight="1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25">
      <c r="A11" s="35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45" customHeight="1">
      <c r="A12" s="27" t="s">
        <v>20</v>
      </c>
      <c r="B12" s="27" t="s">
        <v>17</v>
      </c>
      <c r="C12" s="35" t="s">
        <v>6</v>
      </c>
      <c r="D12" s="35"/>
      <c r="E12" s="35"/>
      <c r="F12" s="35"/>
      <c r="G12" s="35"/>
      <c r="H12" s="35"/>
      <c r="I12" s="35"/>
      <c r="J12" s="35"/>
      <c r="K12" s="36"/>
      <c r="L12" s="27" t="s">
        <v>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7" customHeight="1">
      <c r="A13" s="28"/>
      <c r="B13" s="28"/>
      <c r="C13" s="36" t="s">
        <v>19</v>
      </c>
      <c r="D13" s="37"/>
      <c r="E13" s="37"/>
      <c r="F13" s="37" t="s">
        <v>22</v>
      </c>
      <c r="G13" s="37"/>
      <c r="H13" s="37"/>
      <c r="I13" s="37" t="s">
        <v>24</v>
      </c>
      <c r="J13" s="37"/>
      <c r="K13" s="37"/>
      <c r="L13" s="2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4.75" customHeight="1">
      <c r="A14" s="28"/>
      <c r="B14" s="28"/>
      <c r="C14" s="38" t="s">
        <v>8</v>
      </c>
      <c r="D14" s="30" t="s">
        <v>9</v>
      </c>
      <c r="E14" s="31"/>
      <c r="F14" s="32" t="s">
        <v>8</v>
      </c>
      <c r="G14" s="30" t="s">
        <v>9</v>
      </c>
      <c r="H14" s="31"/>
      <c r="I14" s="32" t="s">
        <v>8</v>
      </c>
      <c r="J14" s="30" t="s">
        <v>9</v>
      </c>
      <c r="K14" s="31"/>
      <c r="L14" s="2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39" customHeight="1">
      <c r="A15" s="29"/>
      <c r="B15" s="29"/>
      <c r="C15" s="39"/>
      <c r="D15" s="9" t="s">
        <v>10</v>
      </c>
      <c r="E15" s="9" t="s">
        <v>11</v>
      </c>
      <c r="F15" s="33"/>
      <c r="G15" s="9" t="s">
        <v>10</v>
      </c>
      <c r="H15" s="9" t="s">
        <v>11</v>
      </c>
      <c r="I15" s="33"/>
      <c r="J15" s="9" t="s">
        <v>10</v>
      </c>
      <c r="K15" s="9" t="s">
        <v>11</v>
      </c>
      <c r="L15" s="2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7.2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1">
        <v>11</v>
      </c>
      <c r="L16" s="12">
        <v>12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73.5" customHeight="1">
      <c r="A17" s="4" t="s">
        <v>12</v>
      </c>
      <c r="B17" s="2"/>
      <c r="C17" s="3">
        <f>SUM(D17:E17)</f>
        <v>287927.5</v>
      </c>
      <c r="D17" s="3">
        <f>D18</f>
        <v>247579.1</v>
      </c>
      <c r="E17" s="3">
        <f>E18</f>
        <v>40348.399999999994</v>
      </c>
      <c r="F17" s="3">
        <f>SUM(G17:H17)</f>
        <v>92617.4</v>
      </c>
      <c r="G17" s="3">
        <f>G18</f>
        <v>84599</v>
      </c>
      <c r="H17" s="3">
        <f>H18</f>
        <v>8018.4</v>
      </c>
      <c r="I17" s="3">
        <f>SUM(J17:K17)</f>
        <v>0</v>
      </c>
      <c r="J17" s="3">
        <f>J18</f>
        <v>0</v>
      </c>
      <c r="K17" s="3">
        <f>K18</f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73.5" customHeight="1">
      <c r="A18" s="4" t="s">
        <v>13</v>
      </c>
      <c r="B18" s="2"/>
      <c r="C18" s="3">
        <f>SUM(D18:E18)</f>
        <v>287927.5</v>
      </c>
      <c r="D18" s="3">
        <f>D19+D21+D25</f>
        <v>247579.1</v>
      </c>
      <c r="E18" s="3">
        <f>E19+E21+E25</f>
        <v>40348.399999999994</v>
      </c>
      <c r="F18" s="3">
        <f>SUM(G18:H18)</f>
        <v>92617.4</v>
      </c>
      <c r="G18" s="3">
        <f>G19+G21+G25</f>
        <v>84599</v>
      </c>
      <c r="H18" s="3">
        <f>H19+H21+H25</f>
        <v>8018.4</v>
      </c>
      <c r="I18" s="3">
        <f>SUM(J18:K18)</f>
        <v>0</v>
      </c>
      <c r="J18" s="3">
        <f>J19+J21</f>
        <v>0</v>
      </c>
      <c r="K18" s="3">
        <f>K19+K21</f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05" customHeight="1">
      <c r="A19" s="4" t="s">
        <v>14</v>
      </c>
      <c r="B19" s="1"/>
      <c r="C19" s="16">
        <f>SUM(D19:E19)</f>
        <v>8700</v>
      </c>
      <c r="D19" s="16">
        <f>D20</f>
        <v>7395</v>
      </c>
      <c r="E19" s="16">
        <f>E20</f>
        <v>1305</v>
      </c>
      <c r="F19" s="16">
        <f>SUM(G19:H19)</f>
        <v>8700</v>
      </c>
      <c r="G19" s="16">
        <f>G20</f>
        <v>7395</v>
      </c>
      <c r="H19" s="16">
        <f>H20</f>
        <v>1305</v>
      </c>
      <c r="I19" s="16">
        <f>SUM(J19:K19)</f>
        <v>0</v>
      </c>
      <c r="J19" s="16">
        <f>J20</f>
        <v>0</v>
      </c>
      <c r="K19" s="16">
        <f>K20</f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47" customHeight="1">
      <c r="A20" s="20" t="s">
        <v>30</v>
      </c>
      <c r="B20" s="22" t="s">
        <v>16</v>
      </c>
      <c r="C20" s="22">
        <f>D20+E20</f>
        <v>8700</v>
      </c>
      <c r="D20" s="22">
        <v>7395</v>
      </c>
      <c r="E20" s="22">
        <v>1305</v>
      </c>
      <c r="F20" s="22">
        <f>G20+H20</f>
        <v>8700</v>
      </c>
      <c r="G20" s="22">
        <v>7395</v>
      </c>
      <c r="H20" s="22">
        <v>1305</v>
      </c>
      <c r="I20" s="22">
        <f>J20+K20</f>
        <v>0</v>
      </c>
      <c r="J20" s="22">
        <v>0</v>
      </c>
      <c r="K20" s="22">
        <v>0</v>
      </c>
      <c r="L20" s="21" t="s">
        <v>15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81" customHeight="1">
      <c r="A21" s="19" t="s">
        <v>0</v>
      </c>
      <c r="B21" s="2"/>
      <c r="C21" s="16">
        <f>D21+E21</f>
        <v>272584.5</v>
      </c>
      <c r="D21" s="16">
        <f>D22+D23+D24</f>
        <v>240184.1</v>
      </c>
      <c r="E21" s="16">
        <f>E22+E23+E24</f>
        <v>32400.399999999998</v>
      </c>
      <c r="F21" s="16">
        <f>G21+H21</f>
        <v>83917.4</v>
      </c>
      <c r="G21" s="16">
        <f>G22</f>
        <v>77204</v>
      </c>
      <c r="H21" s="16">
        <f>H22</f>
        <v>6713.4</v>
      </c>
      <c r="I21" s="16">
        <f>J21+K21</f>
        <v>0</v>
      </c>
      <c r="J21" s="16">
        <f>J22</f>
        <v>0</v>
      </c>
      <c r="K21" s="16">
        <f>K22</f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12" s="7" customFormat="1" ht="139.5" customHeight="1">
      <c r="A22" s="23" t="s">
        <v>30</v>
      </c>
      <c r="B22" s="2" t="s">
        <v>18</v>
      </c>
      <c r="C22" s="2">
        <f>SUM(D22:E22)</f>
        <v>261069.7</v>
      </c>
      <c r="D22" s="2">
        <v>240184.1</v>
      </c>
      <c r="E22" s="2">
        <v>20885.6</v>
      </c>
      <c r="F22" s="2">
        <f>SUM(G22:H22)</f>
        <v>83917.4</v>
      </c>
      <c r="G22" s="2">
        <v>77204</v>
      </c>
      <c r="H22" s="2">
        <v>6713.4</v>
      </c>
      <c r="I22" s="2">
        <f>SUM(J22:K22)</f>
        <v>0</v>
      </c>
      <c r="J22" s="2">
        <v>0</v>
      </c>
      <c r="K22" s="2">
        <v>0</v>
      </c>
      <c r="L22" s="14" t="s">
        <v>15</v>
      </c>
    </row>
    <row r="23" spans="1:12" s="7" customFormat="1" ht="93.75">
      <c r="A23" s="23" t="s">
        <v>30</v>
      </c>
      <c r="B23" s="2" t="s">
        <v>31</v>
      </c>
      <c r="C23" s="2">
        <f>SUM(D23:E23)</f>
        <v>600</v>
      </c>
      <c r="D23" s="2">
        <v>0</v>
      </c>
      <c r="E23" s="2">
        <v>600</v>
      </c>
      <c r="F23" s="2">
        <f>SUM(G23:H23)</f>
        <v>0</v>
      </c>
      <c r="G23" s="2">
        <v>0</v>
      </c>
      <c r="H23" s="2">
        <v>0</v>
      </c>
      <c r="I23" s="2">
        <f>SUM(J23:K23)</f>
        <v>0</v>
      </c>
      <c r="J23" s="2">
        <v>0</v>
      </c>
      <c r="K23" s="2">
        <v>0</v>
      </c>
      <c r="L23" s="14" t="s">
        <v>15</v>
      </c>
    </row>
    <row r="24" spans="1:12" s="7" customFormat="1" ht="93.75">
      <c r="A24" s="23" t="s">
        <v>30</v>
      </c>
      <c r="B24" s="2" t="s">
        <v>32</v>
      </c>
      <c r="C24" s="2">
        <f>SUM(D24:E24)</f>
        <v>10914.8</v>
      </c>
      <c r="D24" s="2">
        <v>0</v>
      </c>
      <c r="E24" s="2">
        <v>10914.8</v>
      </c>
      <c r="F24" s="2">
        <f>SUM(G24:H24)</f>
        <v>0</v>
      </c>
      <c r="G24" s="2">
        <v>0</v>
      </c>
      <c r="H24" s="2">
        <v>0</v>
      </c>
      <c r="I24" s="2">
        <f>SUM(J24:K24)</f>
        <v>0</v>
      </c>
      <c r="J24" s="2">
        <v>0</v>
      </c>
      <c r="K24" s="2">
        <v>0</v>
      </c>
      <c r="L24" s="14" t="s">
        <v>15</v>
      </c>
    </row>
    <row r="25" spans="1:12" s="7" customFormat="1" ht="93.75">
      <c r="A25" s="4" t="s">
        <v>28</v>
      </c>
      <c r="B25" s="8"/>
      <c r="C25" s="13">
        <f>C26</f>
        <v>6643</v>
      </c>
      <c r="D25" s="13">
        <f aca="true" t="shared" si="0" ref="D25:K25">D26</f>
        <v>0</v>
      </c>
      <c r="E25" s="13">
        <f t="shared" si="0"/>
        <v>6643</v>
      </c>
      <c r="F25" s="13">
        <f t="shared" si="0"/>
        <v>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8"/>
    </row>
    <row r="26" spans="1:12" s="7" customFormat="1" ht="56.25">
      <c r="A26" s="25" t="s">
        <v>33</v>
      </c>
      <c r="B26" s="2" t="s">
        <v>27</v>
      </c>
      <c r="C26" s="2">
        <f>SUM(D26:E26)</f>
        <v>6643</v>
      </c>
      <c r="D26" s="2">
        <v>0</v>
      </c>
      <c r="E26" s="2">
        <v>6643</v>
      </c>
      <c r="F26" s="2">
        <f>SUM(G26:H26)</f>
        <v>0</v>
      </c>
      <c r="G26" s="2">
        <v>0</v>
      </c>
      <c r="H26" s="2">
        <v>0</v>
      </c>
      <c r="I26" s="2">
        <f>SUM(J26:K26)</f>
        <v>0</v>
      </c>
      <c r="J26" s="2">
        <v>0</v>
      </c>
      <c r="K26" s="2">
        <v>0</v>
      </c>
      <c r="L26" s="14" t="s">
        <v>15</v>
      </c>
    </row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pans="1:6" ht="15">
      <c r="A1409" s="15"/>
      <c r="B1409" s="15"/>
      <c r="C1409" s="15"/>
      <c r="D1409" s="15"/>
      <c r="E1409" s="15"/>
      <c r="F1409" s="15"/>
    </row>
  </sheetData>
  <sheetProtection/>
  <mergeCells count="23">
    <mergeCell ref="B12:B15"/>
    <mergeCell ref="C12:K12"/>
    <mergeCell ref="C13:E13"/>
    <mergeCell ref="F13:H13"/>
    <mergeCell ref="I13:K13"/>
    <mergeCell ref="C14:C15"/>
    <mergeCell ref="A8:L8"/>
    <mergeCell ref="L12:L15"/>
    <mergeCell ref="D14:E14"/>
    <mergeCell ref="F14:F15"/>
    <mergeCell ref="G14:H14"/>
    <mergeCell ref="I14:I15"/>
    <mergeCell ref="J14:K14"/>
    <mergeCell ref="A10:L10"/>
    <mergeCell ref="A11:L11"/>
    <mergeCell ref="A12:A15"/>
    <mergeCell ref="J7:L7"/>
    <mergeCell ref="J1:L1"/>
    <mergeCell ref="J2:L2"/>
    <mergeCell ref="J3:L3"/>
    <mergeCell ref="J4:L4"/>
    <mergeCell ref="J5:L5"/>
    <mergeCell ref="J6:L6"/>
  </mergeCells>
  <printOptions horizontalCentered="1"/>
  <pageMargins left="0.7874015748031497" right="0.7874015748031497" top="0.984251968503937" bottom="0.5905511811023623" header="0.6299212598425197" footer="0.35433070866141736"/>
  <pageSetup firstPageNumber="45" useFirstPageNumber="1" fitToHeight="8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Лапшина</cp:lastModifiedBy>
  <cp:lastPrinted>2024-03-06T16:28:51Z</cp:lastPrinted>
  <dcterms:created xsi:type="dcterms:W3CDTF">2010-07-06T06:44:12Z</dcterms:created>
  <dcterms:modified xsi:type="dcterms:W3CDTF">2024-03-06T16:29:28Z</dcterms:modified>
  <cp:category/>
  <cp:version/>
  <cp:contentType/>
  <cp:contentStatus/>
</cp:coreProperties>
</file>